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<sst xmlns="http://schemas.openxmlformats.org/spreadsheetml/2006/main" count="134" uniqueCount="88">
  <si>
    <t>Statisztikai számjel vagy adószám (csekkszámlaszám)</t>
  </si>
  <si>
    <t>Társadalmi szervezetek egyszerűsített beszámolója</t>
  </si>
  <si>
    <t>Keltezés:</t>
  </si>
  <si>
    <t>a tásadalmi szervezet vezetője (képviselője)</t>
  </si>
  <si>
    <t>P.H.</t>
  </si>
  <si>
    <t>ÉV</t>
  </si>
  <si>
    <t>MÉRLEG</t>
  </si>
  <si>
    <t>adatok E Ft-ban</t>
  </si>
  <si>
    <t>Sor-szám</t>
  </si>
  <si>
    <t>A tétel megnevezése</t>
  </si>
  <si>
    <t>Előző év</t>
  </si>
  <si>
    <t>Előző év(ek) helyesbí-tései</t>
  </si>
  <si>
    <t>Tárgyév</t>
  </si>
  <si>
    <t>a</t>
  </si>
  <si>
    <t>b</t>
  </si>
  <si>
    <t>c</t>
  </si>
  <si>
    <t>d</t>
  </si>
  <si>
    <t>e</t>
  </si>
  <si>
    <t>A.</t>
  </si>
  <si>
    <t>Befektetett eszközök</t>
  </si>
  <si>
    <t>I.</t>
  </si>
  <si>
    <t>IMMATERIÁLIS JAVAK</t>
  </si>
  <si>
    <t>II.</t>
  </si>
  <si>
    <t xml:space="preserve">TÁRGYI ESZKÖZÖK </t>
  </si>
  <si>
    <t>III.</t>
  </si>
  <si>
    <t>BEFEKTETETT PÉNZÜGYI ESZKÖZÖK</t>
  </si>
  <si>
    <t>B.</t>
  </si>
  <si>
    <t>Forgóeszközök</t>
  </si>
  <si>
    <t>KÉSZLETEK</t>
  </si>
  <si>
    <t>KÖVETELÉSEK</t>
  </si>
  <si>
    <t>ÉRTÉKPAPÍROK</t>
  </si>
  <si>
    <t>IV.</t>
  </si>
  <si>
    <t>PÉNZESZKÖZÖK</t>
  </si>
  <si>
    <t>ESZKÖZÖK ÖSSZESEN</t>
  </si>
  <si>
    <t>C.</t>
  </si>
  <si>
    <t>Saját tőke</t>
  </si>
  <si>
    <t>INDULÓ TŐKE</t>
  </si>
  <si>
    <t>TŐKEVÁLTOZÁS</t>
  </si>
  <si>
    <t>LEKÖTÖTT TARTALÉK</t>
  </si>
  <si>
    <t>TÁRGYÉVI EREDMÉNY ALAPTEVÉKENYSÉGBŐL</t>
  </si>
  <si>
    <t>V.</t>
  </si>
  <si>
    <t>TÁRGYÉVI EREDMÉNY VÁLLALKOZÁSI TEVÉKENYSÉGBŐL</t>
  </si>
  <si>
    <t>D.</t>
  </si>
  <si>
    <t>Tartalék</t>
  </si>
  <si>
    <t>E.</t>
  </si>
  <si>
    <t>Céltartalékok</t>
  </si>
  <si>
    <t>F.</t>
  </si>
  <si>
    <t>Kötelezettségek</t>
  </si>
  <si>
    <t>HOSSZÚ LEJÁRATÚ KÖTELEZETTSÉGEK</t>
  </si>
  <si>
    <t>RÖVID LEJÁRATÚ KÖTELEZETTSÉGEK</t>
  </si>
  <si>
    <t>FORRÁSOK ÖSSZESEN</t>
  </si>
  <si>
    <t>Források összesen</t>
  </si>
  <si>
    <t>P. H.</t>
  </si>
  <si>
    <t>EREDMÉNYLEVEZETÉS</t>
  </si>
  <si>
    <t>Előző év(ek) helyesbítései</t>
  </si>
  <si>
    <t>Alaptev.</t>
  </si>
  <si>
    <t>Váll.tev.</t>
  </si>
  <si>
    <t>Összes</t>
  </si>
  <si>
    <t>VÉGLEGES PÉNZBEVÉTELEK, ELSZÁMOLT BEVÉTELEK (I.+II.)</t>
  </si>
  <si>
    <t>Pénzügyileg rendezett bevételek</t>
  </si>
  <si>
    <t>ebből: támogatások</t>
  </si>
  <si>
    <t xml:space="preserve">             - alapítói</t>
  </si>
  <si>
    <t xml:space="preserve">             - központi költségvetési</t>
  </si>
  <si>
    <t xml:space="preserve">             - helyi önkormányzati</t>
  </si>
  <si>
    <t xml:space="preserve">             - társadalombiztosítási</t>
  </si>
  <si>
    <t xml:space="preserve">             - továbbutalási céllal kapott</t>
  </si>
  <si>
    <t xml:space="preserve">             - egyéb támogatás</t>
  </si>
  <si>
    <t xml:space="preserve">            tagdíj</t>
  </si>
  <si>
    <t xml:space="preserve">            egyéb bevételek</t>
  </si>
  <si>
    <t>Pénzbevételt nem jelentő bevételek</t>
  </si>
  <si>
    <t>VÉGLEGES PÉNZKIADÁSOK, ELSZÁMOLT RÁFORDÍTÁSOK (III.+IV.+V.+VI.)</t>
  </si>
  <si>
    <t>Ráfordításként érvényesíthető kiadások</t>
  </si>
  <si>
    <t>ebből: továbbutalt támogatások</t>
  </si>
  <si>
    <t>Ráfordítást jelentő eszközváltozások</t>
  </si>
  <si>
    <t>Ráfordítást jelentő elszámolások</t>
  </si>
  <si>
    <t>VI.</t>
  </si>
  <si>
    <t>Ráfordításként nem érvényesíthető kiadások</t>
  </si>
  <si>
    <t>TÁRGYÉVI PÉNZÜGYI EREDMÉNY (I.-III.-VI.)</t>
  </si>
  <si>
    <t>NEM PÉNZBEN REALIZÁLT EREDMÉNY [II.-(IV.+V.)]</t>
  </si>
  <si>
    <t xml:space="preserve">ADÓZÁS ELŐTTI EREDMÉNY (I.+II.)-(III.+IV.+V.) </t>
  </si>
  <si>
    <t>Fizetendő társasági adó</t>
  </si>
  <si>
    <t>G.</t>
  </si>
  <si>
    <t>TÁRGYÉVI EREDMÉNY (E.-F.)</t>
  </si>
  <si>
    <t>Magyar Madármentők Alapítvány</t>
  </si>
  <si>
    <t>1055 Budapest Falk Miksa utca 30</t>
  </si>
  <si>
    <t>18021066-1-41</t>
  </si>
  <si>
    <t>2013.május 25.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</si>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</sst>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&quot;-&quot;00&quot;-&quot;000000"/>
    <numFmt numFmtId="165" formatCode="yyyy/\ mmmm\ d\."/>
    <numFmt numFmtId="166" formatCode="##&quot;-&quot;##&quot;-&quot;######"/>
    <numFmt numFmtId="167" formatCode="mmmm\ d\,\ yyyy"/>
  </numFmts>
  <fonts count="45">
    <font>
      <sz val="10"/>
      <name val="Arial"/>
      <family val="0"/>
    </font>
    <font>
      <sz val="12"/>
      <name val="Times New Roman CE"/>
      <family val="1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54" applyFont="1">
      <alignment/>
      <protection/>
    </xf>
    <xf numFmtId="0" fontId="0" fillId="0" borderId="0" xfId="54">
      <alignment/>
      <protection/>
    </xf>
    <xf numFmtId="0" fontId="1" fillId="0" borderId="0" xfId="0" applyFont="1" applyAlignment="1">
      <alignment horizontal="left"/>
    </xf>
    <xf numFmtId="0" fontId="1" fillId="0" borderId="0" xfId="54" applyFont="1" applyBorder="1">
      <alignment/>
      <protection/>
    </xf>
    <xf numFmtId="0" fontId="0" fillId="0" borderId="0" xfId="54" applyBorder="1">
      <alignment/>
      <protection/>
    </xf>
    <xf numFmtId="164" fontId="1" fillId="0" borderId="0" xfId="0" applyNumberFormat="1" applyFont="1" applyAlignment="1">
      <alignment horizontal="left"/>
    </xf>
    <xf numFmtId="0" fontId="2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NumberFormat="1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1" fillId="0" borderId="0" xfId="0" applyFont="1" applyBorder="1" applyAlignment="1">
      <alignment horizontal="right"/>
    </xf>
    <xf numFmtId="1" fontId="4" fillId="0" borderId="0" xfId="54" applyNumberFormat="1" applyFont="1" applyBorder="1" applyAlignment="1">
      <alignment horizontal="center"/>
      <protection/>
    </xf>
    <xf numFmtId="0" fontId="5" fillId="0" borderId="0" xfId="54" applyFont="1" applyBorder="1">
      <alignment/>
      <protection/>
    </xf>
    <xf numFmtId="3" fontId="1" fillId="0" borderId="0" xfId="0" applyNumberFormat="1" applyFont="1" applyBorder="1" applyAlignment="1">
      <alignment horizontal="left"/>
    </xf>
    <xf numFmtId="165" fontId="1" fillId="0" borderId="0" xfId="54" applyNumberFormat="1" applyFont="1" applyBorder="1" applyAlignment="1">
      <alignment horizontal="left"/>
      <protection/>
    </xf>
    <xf numFmtId="0" fontId="6" fillId="0" borderId="0" xfId="54" applyFont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7"/>
    </xf>
    <xf numFmtId="0" fontId="7" fillId="0" borderId="0" xfId="54" applyFont="1" applyBorder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" fontId="7" fillId="0" borderId="0" xfId="54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5" fontId="8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8" fillId="0" borderId="12" xfId="0" applyFont="1" applyBorder="1" applyAlignment="1">
      <alignment shrinkToFit="1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167" fontId="8" fillId="0" borderId="0" xfId="0" applyNumberFormat="1" applyFont="1" applyBorder="1" applyAlignment="1">
      <alignment horizontal="left"/>
    </xf>
    <xf numFmtId="165" fontId="8" fillId="0" borderId="0" xfId="54" applyNumberFormat="1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justify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justify"/>
    </xf>
    <xf numFmtId="0" fontId="8" fillId="0" borderId="10" xfId="0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SHEE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3">
      <selection activeCell="I14" sqref="I14"/>
    </sheetView>
  </sheetViews>
  <sheetFormatPr defaultColWidth="9.140625" defaultRowHeight="12.75"/>
  <cols>
    <col min="2" max="2" width="16.8515625" style="0" customWidth="1"/>
    <col min="3" max="3" width="32.8515625" style="0" customWidth="1"/>
  </cols>
  <sheetData>
    <row r="1" spans="1:6" ht="15.75">
      <c r="A1" s="1"/>
      <c r="B1" s="1"/>
      <c r="C1" s="1"/>
      <c r="D1" s="1"/>
      <c r="E1" s="1"/>
      <c r="F1" s="2"/>
    </row>
    <row r="2" spans="1:6" ht="15.75">
      <c r="A2" s="2"/>
      <c r="B2" s="3" t="s">
        <v>85</v>
      </c>
      <c r="C2" s="4"/>
      <c r="D2" s="4"/>
      <c r="E2" s="4"/>
      <c r="F2" s="5"/>
    </row>
    <row r="3" spans="1:6" ht="15.75">
      <c r="A3" s="2"/>
      <c r="B3" s="3" t="s">
        <v>0</v>
      </c>
      <c r="C3" s="4"/>
      <c r="D3" s="4"/>
      <c r="E3" s="4"/>
      <c r="F3" s="5"/>
    </row>
    <row r="4" spans="1:6" ht="15.75">
      <c r="A4" s="3"/>
      <c r="B4" s="4"/>
      <c r="C4" s="4"/>
      <c r="D4" s="4"/>
      <c r="E4" s="4"/>
      <c r="F4" s="5"/>
    </row>
    <row r="5" spans="1:6" ht="15.75">
      <c r="A5" s="2"/>
      <c r="B5" s="6"/>
      <c r="C5" s="4"/>
      <c r="D5" s="4"/>
      <c r="E5" s="1"/>
      <c r="F5" s="2"/>
    </row>
    <row r="6" spans="1:6" ht="15.75">
      <c r="A6" s="2"/>
      <c r="B6" s="3"/>
      <c r="C6" s="4"/>
      <c r="D6" s="4"/>
      <c r="E6" s="1"/>
      <c r="F6" s="2"/>
    </row>
    <row r="7" spans="1:6" ht="15.75">
      <c r="A7" s="4"/>
      <c r="B7" s="2"/>
      <c r="C7" s="5"/>
      <c r="D7" s="1"/>
      <c r="E7" s="1"/>
      <c r="F7" s="2"/>
    </row>
    <row r="8" spans="1:6" ht="15.75">
      <c r="A8" s="4"/>
      <c r="B8" s="2"/>
      <c r="C8" s="5"/>
      <c r="D8" s="1"/>
      <c r="E8" s="1"/>
      <c r="F8" s="2"/>
    </row>
    <row r="9" spans="1:6" ht="15.75">
      <c r="A9" s="4"/>
      <c r="B9" s="2"/>
      <c r="C9" s="5"/>
      <c r="D9" s="1"/>
      <c r="E9" s="1"/>
      <c r="F9" s="2"/>
    </row>
    <row r="10" spans="1:6" ht="15.75">
      <c r="A10" s="4"/>
      <c r="B10" s="2"/>
      <c r="C10" s="2"/>
      <c r="D10" s="1"/>
      <c r="E10" s="1"/>
      <c r="F10" s="2"/>
    </row>
    <row r="11" spans="1:6" ht="15.75">
      <c r="A11" s="4"/>
      <c r="B11" s="2"/>
      <c r="C11" s="2"/>
      <c r="D11" s="1"/>
      <c r="E11" s="1"/>
      <c r="F11" s="2"/>
    </row>
    <row r="12" spans="1:6" ht="25.5">
      <c r="A12" s="4"/>
      <c r="B12" s="2"/>
      <c r="C12" s="7" t="s">
        <v>83</v>
      </c>
      <c r="D12" s="1"/>
      <c r="E12" s="1"/>
      <c r="F12" s="2"/>
    </row>
    <row r="13" spans="1:6" ht="15.75">
      <c r="A13" s="4"/>
      <c r="B13" s="2"/>
      <c r="C13" s="8"/>
      <c r="D13" s="1"/>
      <c r="E13" s="1"/>
      <c r="F13" s="2"/>
    </row>
    <row r="14" spans="1:6" ht="20.25">
      <c r="A14" s="4"/>
      <c r="B14" s="2"/>
      <c r="C14" s="9" t="s">
        <v>84</v>
      </c>
      <c r="D14" s="1"/>
      <c r="E14" s="1"/>
      <c r="F14" s="2"/>
    </row>
    <row r="15" spans="1:6" ht="20.25">
      <c r="A15" s="4"/>
      <c r="B15" s="2"/>
      <c r="C15" s="10"/>
      <c r="D15" s="1"/>
      <c r="E15" s="1"/>
      <c r="F15" s="2"/>
    </row>
    <row r="16" spans="1:6" ht="15.75">
      <c r="A16" s="4"/>
      <c r="B16" s="2"/>
      <c r="C16" s="11"/>
      <c r="D16" s="12"/>
      <c r="E16" s="1"/>
      <c r="F16" s="2"/>
    </row>
    <row r="17" spans="1:6" ht="15.75">
      <c r="A17" s="4"/>
      <c r="B17" s="2"/>
      <c r="C17" s="11"/>
      <c r="D17" s="1"/>
      <c r="E17" s="1"/>
      <c r="F17" s="2"/>
    </row>
    <row r="18" spans="1:6" ht="15.75">
      <c r="A18" s="4"/>
      <c r="B18" s="2"/>
      <c r="C18" s="11"/>
      <c r="D18" s="1"/>
      <c r="E18" s="1"/>
      <c r="F18" s="2"/>
    </row>
    <row r="19" spans="1:6" ht="25.5">
      <c r="A19" s="4"/>
      <c r="B19" s="2"/>
      <c r="C19" s="7" t="s">
        <v>1</v>
      </c>
      <c r="D19" s="1"/>
      <c r="E19" s="1"/>
      <c r="F19" s="2"/>
    </row>
    <row r="20" spans="1:6" ht="15.75">
      <c r="A20" s="4"/>
      <c r="B20" s="2"/>
      <c r="C20" s="4"/>
      <c r="D20" s="1"/>
      <c r="E20" s="1"/>
      <c r="F20" s="2"/>
    </row>
    <row r="21" spans="1:6" ht="22.5">
      <c r="A21" s="4"/>
      <c r="B21" s="2"/>
      <c r="C21" s="13">
        <v>2012</v>
      </c>
      <c r="D21" s="1"/>
      <c r="E21" s="1"/>
      <c r="F21" s="2"/>
    </row>
    <row r="22" spans="1:6" ht="15.75">
      <c r="A22" s="14"/>
      <c r="B22" s="2"/>
      <c r="C22" s="2"/>
      <c r="D22" s="1"/>
      <c r="E22" s="1"/>
      <c r="F22" s="2"/>
    </row>
    <row r="23" spans="1:6" ht="15.75">
      <c r="A23" s="4"/>
      <c r="B23" s="2"/>
      <c r="C23" s="2"/>
      <c r="D23" s="1"/>
      <c r="E23" s="1"/>
      <c r="F23" s="2"/>
    </row>
    <row r="24" spans="1:6" ht="15.75">
      <c r="A24" s="4"/>
      <c r="B24" s="2"/>
      <c r="C24" s="2"/>
      <c r="D24" s="1"/>
      <c r="E24" s="1"/>
      <c r="F24" s="2"/>
    </row>
    <row r="25" spans="1:6" ht="15.75">
      <c r="A25" s="4"/>
      <c r="B25" s="2"/>
      <c r="C25" s="2"/>
      <c r="D25" s="1"/>
      <c r="E25" s="1"/>
      <c r="F25" s="2"/>
    </row>
    <row r="26" spans="1:6" ht="15.75">
      <c r="A26" s="4"/>
      <c r="B26" s="4"/>
      <c r="C26" s="4"/>
      <c r="D26" s="1"/>
      <c r="E26" s="1"/>
      <c r="F26" s="2"/>
    </row>
    <row r="27" spans="1:6" ht="15.75">
      <c r="A27" s="4"/>
      <c r="B27" s="4"/>
      <c r="C27" s="4"/>
      <c r="D27" s="1"/>
      <c r="E27" s="1"/>
      <c r="F27" s="2"/>
    </row>
    <row r="28" spans="1:6" ht="15.75">
      <c r="A28" s="4"/>
      <c r="B28" s="4"/>
      <c r="C28" s="4"/>
      <c r="D28" s="1"/>
      <c r="E28" s="1"/>
      <c r="F28" s="2"/>
    </row>
    <row r="29" spans="1:6" ht="15.75">
      <c r="A29" s="4"/>
      <c r="B29" s="4"/>
      <c r="C29" s="4"/>
      <c r="D29" s="1"/>
      <c r="E29" s="1"/>
      <c r="F29" s="2"/>
    </row>
    <row r="30" spans="1:6" ht="15.75">
      <c r="A30" s="15" t="s">
        <v>2</v>
      </c>
      <c r="B30" s="16">
        <v>41419</v>
      </c>
      <c r="C30" s="17"/>
      <c r="D30" s="18"/>
      <c r="E30" s="17"/>
      <c r="F30" s="2"/>
    </row>
    <row r="31" spans="1:6" ht="15.75">
      <c r="A31" s="19"/>
      <c r="B31" s="20"/>
      <c r="C31" s="18"/>
      <c r="D31" s="19"/>
      <c r="E31" s="12" t="s">
        <v>3</v>
      </c>
      <c r="F31" s="2"/>
    </row>
    <row r="32" spans="1:6" ht="15.75">
      <c r="A32" s="19"/>
      <c r="B32" s="20"/>
      <c r="C32" s="17"/>
      <c r="D32" s="19"/>
      <c r="E32" s="1"/>
      <c r="F32" s="2"/>
    </row>
    <row r="33" spans="1:6" ht="15.75">
      <c r="A33" s="4"/>
      <c r="B33" s="4"/>
      <c r="C33" s="17"/>
      <c r="D33" s="1"/>
      <c r="E33" s="1"/>
      <c r="F33" s="2"/>
    </row>
    <row r="34" spans="1:6" ht="15.75">
      <c r="A34" s="4"/>
      <c r="B34" s="4" t="s">
        <v>87</v>
      </c>
      <c r="C34" s="21" t="s">
        <v>4</v>
      </c>
      <c r="D34" s="1"/>
      <c r="E34" s="1"/>
      <c r="F34" s="2"/>
    </row>
    <row r="35" spans="1:6" ht="15.75">
      <c r="A35" s="4"/>
      <c r="B35" s="4"/>
      <c r="C35" s="4"/>
      <c r="D35" s="1"/>
      <c r="E35" s="1"/>
      <c r="F35" s="2"/>
    </row>
    <row r="36" spans="1:6" ht="15.75">
      <c r="A36" s="4"/>
      <c r="B36" s="4"/>
      <c r="C36" s="4"/>
      <c r="D36" s="1"/>
      <c r="E36" s="2"/>
      <c r="F36" s="2"/>
    </row>
    <row r="37" spans="1:6" ht="15.75">
      <c r="A37" s="4"/>
      <c r="B37" s="4"/>
      <c r="C37" s="4"/>
      <c r="D37" s="1"/>
      <c r="E37" s="1"/>
      <c r="F37" s="2"/>
    </row>
    <row r="38" spans="1:6" ht="15.75">
      <c r="A38" s="22"/>
      <c r="B38" s="4"/>
      <c r="C38" s="4"/>
      <c r="D38" s="1"/>
      <c r="E38" s="1"/>
      <c r="F38" s="2"/>
    </row>
    <row r="39" spans="1:6" ht="15.75">
      <c r="A39" s="4"/>
      <c r="B39" s="4"/>
      <c r="C39" s="4"/>
      <c r="D39" s="1"/>
      <c r="E39" s="1"/>
      <c r="F39" s="2"/>
    </row>
    <row r="40" spans="1:6" ht="15.75">
      <c r="A40" s="4"/>
      <c r="B40" s="4"/>
      <c r="C40" s="4"/>
      <c r="D40" s="1"/>
      <c r="E40" s="1"/>
      <c r="F40" s="2"/>
    </row>
    <row r="41" spans="1:6" ht="15.75">
      <c r="A41" s="4"/>
      <c r="B41" s="4"/>
      <c r="C41" s="4"/>
      <c r="D41" s="1"/>
      <c r="E41" s="1"/>
      <c r="F41" s="2"/>
    </row>
    <row r="42" spans="1:6" ht="15.75">
      <c r="A42" s="22"/>
      <c r="B42" s="4"/>
      <c r="C42" s="4"/>
      <c r="D42" s="1"/>
      <c r="E42" s="1"/>
      <c r="F42" s="2"/>
    </row>
    <row r="43" spans="1:6" ht="15.75">
      <c r="A43" s="4"/>
      <c r="B43" s="4"/>
      <c r="C43" s="4"/>
      <c r="D43" s="1"/>
      <c r="E43" s="1"/>
      <c r="F43" s="2"/>
    </row>
    <row r="44" spans="1:6" ht="15.75">
      <c r="A44" s="4"/>
      <c r="B44" s="4"/>
      <c r="C44" s="4"/>
      <c r="D44" s="1"/>
      <c r="E44" s="1"/>
      <c r="F44" s="2"/>
    </row>
    <row r="45" spans="1:6" ht="15.75">
      <c r="A45" s="4"/>
      <c r="B45" s="4"/>
      <c r="C45" s="5"/>
      <c r="D45" s="1"/>
      <c r="E45" s="1"/>
      <c r="F45" s="2"/>
    </row>
    <row r="46" spans="1:6" ht="15.75">
      <c r="A46" s="4"/>
      <c r="B46" s="5"/>
      <c r="C46" s="5"/>
      <c r="D46" s="2"/>
      <c r="E46" s="2"/>
      <c r="F46" s="2"/>
    </row>
    <row r="47" spans="1:6" ht="15.75">
      <c r="A47" s="4"/>
      <c r="B47" s="5"/>
      <c r="C47" s="5"/>
      <c r="D47" s="2"/>
      <c r="E47" s="2"/>
      <c r="F47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C7">
      <selection activeCell="F20" sqref="F20"/>
    </sheetView>
  </sheetViews>
  <sheetFormatPr defaultColWidth="9.140625" defaultRowHeight="12.75"/>
  <cols>
    <col min="1" max="1" width="7.28125" style="0" customWidth="1"/>
    <col min="2" max="2" width="5.8515625" style="0" customWidth="1"/>
    <col min="3" max="3" width="63.28125" style="0" bestFit="1" customWidth="1"/>
    <col min="4" max="4" width="9.00390625" style="0" bestFit="1" customWidth="1"/>
  </cols>
  <sheetData>
    <row r="1" spans="1:6" ht="15">
      <c r="A1" s="23"/>
      <c r="B1" s="23"/>
      <c r="C1" s="24" t="s">
        <v>85</v>
      </c>
      <c r="D1" s="25"/>
      <c r="E1" s="25"/>
      <c r="F1" s="25"/>
    </row>
    <row r="2" spans="1:6" ht="15.75">
      <c r="A2" s="23"/>
      <c r="B2" s="23"/>
      <c r="C2" s="3" t="s">
        <v>0</v>
      </c>
      <c r="D2" s="25"/>
      <c r="E2" s="25"/>
      <c r="F2" s="25"/>
    </row>
    <row r="3" spans="1:6" ht="15">
      <c r="A3" s="23"/>
      <c r="B3" s="23"/>
      <c r="C3" s="25"/>
      <c r="D3" s="25"/>
      <c r="E3" s="25"/>
      <c r="F3" s="25"/>
    </row>
    <row r="4" spans="1:6" ht="15">
      <c r="A4" s="23"/>
      <c r="B4" s="23"/>
      <c r="C4" s="26"/>
      <c r="D4" s="27"/>
      <c r="E4" s="25"/>
      <c r="F4" s="25"/>
    </row>
    <row r="5" spans="1:6" ht="15.75">
      <c r="A5" s="23"/>
      <c r="B5" s="23"/>
      <c r="C5" s="24"/>
      <c r="D5" s="25"/>
      <c r="E5" s="28">
        <v>2012</v>
      </c>
      <c r="F5" s="29" t="s">
        <v>5</v>
      </c>
    </row>
    <row r="6" spans="1:6" ht="15">
      <c r="A6" s="23"/>
      <c r="B6" s="23"/>
      <c r="C6" s="25"/>
      <c r="D6" s="25"/>
      <c r="E6" s="25"/>
      <c r="F6" s="25"/>
    </row>
    <row r="7" spans="1:6" ht="15">
      <c r="A7" s="30" t="s">
        <v>6</v>
      </c>
      <c r="B7" s="23"/>
      <c r="C7" s="25"/>
      <c r="D7" s="25"/>
      <c r="E7" s="25"/>
      <c r="F7" s="25"/>
    </row>
    <row r="8" spans="1:6" ht="15">
      <c r="A8" s="23"/>
      <c r="B8" s="23"/>
      <c r="C8" s="31"/>
      <c r="D8" s="32"/>
      <c r="E8" s="32"/>
      <c r="F8" s="33" t="s">
        <v>7</v>
      </c>
    </row>
    <row r="9" spans="1:6" ht="57">
      <c r="A9" s="34" t="s">
        <v>8</v>
      </c>
      <c r="B9" s="35"/>
      <c r="C9" s="36" t="s">
        <v>9</v>
      </c>
      <c r="D9" s="37" t="s">
        <v>10</v>
      </c>
      <c r="E9" s="38" t="s">
        <v>11</v>
      </c>
      <c r="F9" s="37" t="s">
        <v>12</v>
      </c>
    </row>
    <row r="10" spans="1:6" ht="14.25">
      <c r="A10" s="34" t="s">
        <v>13</v>
      </c>
      <c r="B10" s="35"/>
      <c r="C10" s="36" t="s">
        <v>14</v>
      </c>
      <c r="D10" s="37" t="s">
        <v>15</v>
      </c>
      <c r="E10" s="38" t="s">
        <v>16</v>
      </c>
      <c r="F10" s="37" t="s">
        <v>17</v>
      </c>
    </row>
    <row r="11" spans="1:6" ht="15">
      <c r="A11" s="39">
        <v>1</v>
      </c>
      <c r="B11" s="40" t="s">
        <v>18</v>
      </c>
      <c r="C11" s="41" t="s">
        <v>19</v>
      </c>
      <c r="D11" s="42">
        <f>+SUM(D12:D14)</f>
        <v>0</v>
      </c>
      <c r="E11" s="42">
        <f>+SUM(E12:E14)</f>
        <v>0</v>
      </c>
      <c r="F11" s="42">
        <f>+SUM(F12:F14)</f>
        <v>0</v>
      </c>
    </row>
    <row r="12" spans="1:6" ht="15">
      <c r="A12" s="39">
        <v>2</v>
      </c>
      <c r="B12" s="43" t="s">
        <v>20</v>
      </c>
      <c r="C12" s="44" t="s">
        <v>21</v>
      </c>
      <c r="D12" s="45"/>
      <c r="E12" s="45"/>
      <c r="F12" s="46"/>
    </row>
    <row r="13" spans="1:6" ht="15">
      <c r="A13" s="39">
        <v>3</v>
      </c>
      <c r="B13" s="43" t="s">
        <v>22</v>
      </c>
      <c r="C13" s="44" t="s">
        <v>23</v>
      </c>
      <c r="D13" s="45"/>
      <c r="E13" s="45"/>
      <c r="F13" s="46"/>
    </row>
    <row r="14" spans="1:6" ht="15">
      <c r="A14" s="39">
        <v>4</v>
      </c>
      <c r="B14" s="43" t="s">
        <v>24</v>
      </c>
      <c r="C14" s="44" t="s">
        <v>25</v>
      </c>
      <c r="D14" s="45"/>
      <c r="E14" s="45"/>
      <c r="F14" s="46"/>
    </row>
    <row r="15" spans="1:6" ht="15">
      <c r="A15" s="39">
        <v>5</v>
      </c>
      <c r="B15" s="40" t="s">
        <v>26</v>
      </c>
      <c r="C15" s="47" t="s">
        <v>27</v>
      </c>
      <c r="D15" s="48">
        <f>+D16+D17+D18+D19</f>
        <v>1282</v>
      </c>
      <c r="E15" s="48">
        <f>+E16+E17+E18+E19</f>
        <v>0</v>
      </c>
      <c r="F15" s="48">
        <f>+F16+F17+F18+F19</f>
        <v>1844</v>
      </c>
    </row>
    <row r="16" spans="1:6" ht="15">
      <c r="A16" s="39">
        <v>6</v>
      </c>
      <c r="B16" s="43" t="s">
        <v>20</v>
      </c>
      <c r="C16" s="44" t="s">
        <v>28</v>
      </c>
      <c r="D16" s="45"/>
      <c r="E16" s="45"/>
      <c r="F16" s="46"/>
    </row>
    <row r="17" spans="1:6" ht="15">
      <c r="A17" s="39">
        <v>7</v>
      </c>
      <c r="B17" s="43" t="s">
        <v>22</v>
      </c>
      <c r="C17" s="49" t="s">
        <v>29</v>
      </c>
      <c r="D17" s="45"/>
      <c r="E17" s="45"/>
      <c r="F17" s="46"/>
    </row>
    <row r="18" spans="1:6" ht="15">
      <c r="A18" s="39">
        <v>8</v>
      </c>
      <c r="B18" s="43" t="s">
        <v>24</v>
      </c>
      <c r="C18" s="44" t="s">
        <v>30</v>
      </c>
      <c r="D18" s="45"/>
      <c r="E18" s="45"/>
      <c r="F18" s="46"/>
    </row>
    <row r="19" spans="1:6" ht="15">
      <c r="A19" s="39">
        <v>9</v>
      </c>
      <c r="B19" s="43" t="s">
        <v>31</v>
      </c>
      <c r="C19" s="44" t="s">
        <v>32</v>
      </c>
      <c r="D19" s="45">
        <v>1282</v>
      </c>
      <c r="E19" s="45"/>
      <c r="F19" s="46">
        <v>1844</v>
      </c>
    </row>
    <row r="20" spans="1:6" ht="15">
      <c r="A20" s="39">
        <v>10</v>
      </c>
      <c r="B20" s="86" t="s">
        <v>33</v>
      </c>
      <c r="C20" s="87"/>
      <c r="D20" s="48">
        <f>+D11+D15</f>
        <v>1282</v>
      </c>
      <c r="E20" s="48">
        <f>+E11+E15</f>
        <v>0</v>
      </c>
      <c r="F20" s="48">
        <f>+F11+F15</f>
        <v>1844</v>
      </c>
    </row>
    <row r="21" spans="1:6" ht="15">
      <c r="A21" s="39">
        <v>11</v>
      </c>
      <c r="B21" s="40" t="s">
        <v>34</v>
      </c>
      <c r="C21" s="50" t="s">
        <v>35</v>
      </c>
      <c r="D21" s="48">
        <f>+SUM(D22:D26)</f>
        <v>1282</v>
      </c>
      <c r="E21" s="48">
        <f>+SUM(E22:E26)</f>
        <v>0</v>
      </c>
      <c r="F21" s="48">
        <f>+SUM(F22:F26)</f>
        <v>1844</v>
      </c>
    </row>
    <row r="22" spans="1:6" ht="15">
      <c r="A22" s="39">
        <v>12</v>
      </c>
      <c r="B22" s="43" t="s">
        <v>20</v>
      </c>
      <c r="C22" s="44" t="s">
        <v>36</v>
      </c>
      <c r="D22" s="45">
        <v>85</v>
      </c>
      <c r="E22" s="45"/>
      <c r="F22" s="46">
        <v>1282</v>
      </c>
    </row>
    <row r="23" spans="1:6" ht="15">
      <c r="A23" s="39">
        <v>13</v>
      </c>
      <c r="B23" s="43" t="s">
        <v>22</v>
      </c>
      <c r="C23" s="44" t="s">
        <v>37</v>
      </c>
      <c r="D23" s="45"/>
      <c r="E23" s="45"/>
      <c r="F23" s="46"/>
    </row>
    <row r="24" spans="1:6" ht="15">
      <c r="A24" s="39">
        <v>14</v>
      </c>
      <c r="B24" s="43" t="s">
        <v>24</v>
      </c>
      <c r="C24" s="44" t="s">
        <v>38</v>
      </c>
      <c r="D24" s="45"/>
      <c r="E24" s="45"/>
      <c r="F24" s="46"/>
    </row>
    <row r="25" spans="1:6" ht="15">
      <c r="A25" s="39">
        <v>15</v>
      </c>
      <c r="B25" s="43" t="s">
        <v>31</v>
      </c>
      <c r="C25" s="44" t="s">
        <v>39</v>
      </c>
      <c r="D25" s="45">
        <v>1197</v>
      </c>
      <c r="E25" s="45"/>
      <c r="F25" s="46">
        <v>562</v>
      </c>
    </row>
    <row r="26" spans="1:6" ht="15">
      <c r="A26" s="39">
        <v>16</v>
      </c>
      <c r="B26" s="43" t="s">
        <v>40</v>
      </c>
      <c r="C26" s="51" t="s">
        <v>41</v>
      </c>
      <c r="D26" s="45"/>
      <c r="E26" s="45"/>
      <c r="F26" s="46"/>
    </row>
    <row r="27" spans="1:6" ht="15">
      <c r="A27" s="39">
        <v>17</v>
      </c>
      <c r="B27" s="40" t="s">
        <v>42</v>
      </c>
      <c r="C27" s="47" t="s">
        <v>43</v>
      </c>
      <c r="D27" s="45"/>
      <c r="E27" s="45"/>
      <c r="F27" s="46"/>
    </row>
    <row r="28" spans="1:6" ht="15">
      <c r="A28" s="39">
        <v>18</v>
      </c>
      <c r="B28" s="40" t="s">
        <v>44</v>
      </c>
      <c r="C28" s="47" t="s">
        <v>45</v>
      </c>
      <c r="D28" s="45"/>
      <c r="E28" s="45"/>
      <c r="F28" s="46"/>
    </row>
    <row r="29" spans="1:6" ht="15">
      <c r="A29" s="39">
        <v>19</v>
      </c>
      <c r="B29" s="40" t="s">
        <v>46</v>
      </c>
      <c r="C29" s="47" t="s">
        <v>47</v>
      </c>
      <c r="D29" s="48">
        <f>+D30+D31</f>
        <v>0</v>
      </c>
      <c r="E29" s="48">
        <f>+E30+E31</f>
        <v>0</v>
      </c>
      <c r="F29" s="48">
        <f>+F30+F31</f>
        <v>0</v>
      </c>
    </row>
    <row r="30" spans="1:6" ht="15">
      <c r="A30" s="39">
        <v>20</v>
      </c>
      <c r="B30" s="43" t="s">
        <v>20</v>
      </c>
      <c r="C30" s="52" t="s">
        <v>48</v>
      </c>
      <c r="D30" s="45"/>
      <c r="E30" s="45"/>
      <c r="F30" s="46"/>
    </row>
    <row r="31" spans="1:6" ht="15">
      <c r="A31" s="39">
        <v>21</v>
      </c>
      <c r="B31" s="43" t="s">
        <v>22</v>
      </c>
      <c r="C31" s="52" t="s">
        <v>49</v>
      </c>
      <c r="D31" s="45"/>
      <c r="E31" s="45"/>
      <c r="F31" s="46"/>
    </row>
    <row r="32" spans="1:6" ht="15">
      <c r="A32" s="39">
        <v>22</v>
      </c>
      <c r="B32" s="86" t="s">
        <v>50</v>
      </c>
      <c r="C32" s="87" t="s">
        <v>51</v>
      </c>
      <c r="D32" s="48">
        <f>+D21+D27+D28+D29</f>
        <v>1282</v>
      </c>
      <c r="E32" s="48">
        <f>+E21+E27+E28+E29</f>
        <v>0</v>
      </c>
      <c r="F32" s="48">
        <f>+F21+F27+F28+F29</f>
        <v>1844</v>
      </c>
    </row>
    <row r="33" spans="1:6" ht="15">
      <c r="A33" s="53"/>
      <c r="B33" s="54"/>
      <c r="C33" s="54"/>
      <c r="D33" s="55"/>
      <c r="E33" s="55"/>
      <c r="F33" s="55"/>
    </row>
    <row r="34" spans="1:6" ht="15">
      <c r="A34" s="23"/>
      <c r="B34" s="23"/>
      <c r="C34" s="25"/>
      <c r="D34" s="25"/>
      <c r="E34" s="25"/>
      <c r="F34" s="25"/>
    </row>
    <row r="35" spans="1:6" ht="15">
      <c r="A35" s="56" t="s">
        <v>2</v>
      </c>
      <c r="B35" s="57"/>
      <c r="C35" s="58">
        <v>41419</v>
      </c>
      <c r="D35" s="55"/>
      <c r="E35" s="55"/>
      <c r="F35" s="59"/>
    </row>
    <row r="36" spans="1:6" ht="15">
      <c r="A36" s="25"/>
      <c r="B36" s="53"/>
      <c r="C36" s="55"/>
      <c r="D36" s="25"/>
      <c r="E36" s="25"/>
      <c r="F36" s="60" t="s">
        <v>3</v>
      </c>
    </row>
    <row r="37" spans="1:6" ht="15">
      <c r="A37" s="23"/>
      <c r="B37" s="23"/>
      <c r="C37" s="25"/>
      <c r="D37" s="25"/>
      <c r="E37" s="25"/>
      <c r="F37" s="25"/>
    </row>
    <row r="38" spans="1:6" ht="15">
      <c r="A38" s="23"/>
      <c r="B38" s="23"/>
      <c r="C38" s="88" t="s">
        <v>52</v>
      </c>
      <c r="D38" s="88"/>
      <c r="E38" s="88"/>
      <c r="F38" s="25"/>
    </row>
    <row r="39" spans="1:6" ht="15">
      <c r="A39" s="23"/>
      <c r="B39" s="23"/>
      <c r="C39" s="25"/>
      <c r="D39" s="25"/>
      <c r="E39" s="25"/>
      <c r="F39" s="25"/>
    </row>
    <row r="40" spans="1:6" ht="15">
      <c r="A40" s="23"/>
      <c r="B40" s="23"/>
      <c r="C40" s="25"/>
      <c r="D40" s="25"/>
      <c r="E40" s="25"/>
      <c r="F40" s="25"/>
    </row>
  </sheetData>
  <sheetProtection/>
  <mergeCells count="3">
    <mergeCell ref="B20:C20"/>
    <mergeCell ref="B32:C32"/>
    <mergeCell ref="C38:E3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9"/>
  <sheetViews>
    <sheetView zoomScale="90" zoomScaleNormal="90" zoomScalePageLayoutView="0" workbookViewId="0" topLeftCell="D20">
      <selection activeCell="K25" sqref="K25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64.7109375" style="0" bestFit="1" customWidth="1"/>
    <col min="4" max="4" width="8.8515625" style="0" bestFit="1" customWidth="1"/>
    <col min="5" max="5" width="8.7109375" style="0" bestFit="1" customWidth="1"/>
    <col min="6" max="6" width="7.7109375" style="0" bestFit="1" customWidth="1"/>
  </cols>
  <sheetData>
    <row r="5" spans="1:12" ht="15">
      <c r="A5" s="23"/>
      <c r="B5" s="23"/>
      <c r="C5" s="24" t="s">
        <v>85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5.75">
      <c r="A6" s="23"/>
      <c r="B6" s="23"/>
      <c r="C6" s="3" t="s">
        <v>0</v>
      </c>
      <c r="D6" s="25"/>
      <c r="E6" s="25"/>
      <c r="F6" s="25"/>
      <c r="G6" s="25"/>
      <c r="H6" s="25"/>
      <c r="I6" s="25"/>
      <c r="J6" s="28">
        <v>2012</v>
      </c>
      <c r="K6" s="29" t="s">
        <v>5</v>
      </c>
      <c r="L6" s="25"/>
    </row>
    <row r="7" spans="1:12" ht="15">
      <c r="A7" s="23"/>
      <c r="B7" s="23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30" t="s">
        <v>53</v>
      </c>
      <c r="B8" s="23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4"/>
      <c r="B9" s="23"/>
      <c r="C9" s="31"/>
      <c r="D9" s="32"/>
      <c r="E9" s="32"/>
      <c r="F9" s="32"/>
      <c r="G9" s="32"/>
      <c r="H9" s="32"/>
      <c r="I9" s="32"/>
      <c r="J9" s="33"/>
      <c r="K9" s="33"/>
      <c r="L9" s="33" t="s">
        <v>7</v>
      </c>
    </row>
    <row r="10" spans="1:12" ht="14.25">
      <c r="A10" s="61" t="s">
        <v>8</v>
      </c>
      <c r="B10" s="62"/>
      <c r="C10" s="63" t="s">
        <v>9</v>
      </c>
      <c r="D10" s="89" t="s">
        <v>10</v>
      </c>
      <c r="E10" s="90"/>
      <c r="F10" s="91"/>
      <c r="G10" s="92" t="s">
        <v>54</v>
      </c>
      <c r="H10" s="93"/>
      <c r="I10" s="94"/>
      <c r="J10" s="89" t="s">
        <v>12</v>
      </c>
      <c r="K10" s="90"/>
      <c r="L10" s="91"/>
    </row>
    <row r="11" spans="1:12" ht="14.25">
      <c r="A11" s="64"/>
      <c r="B11" s="65"/>
      <c r="C11" s="66"/>
      <c r="D11" s="37" t="s">
        <v>55</v>
      </c>
      <c r="E11" s="37" t="s">
        <v>56</v>
      </c>
      <c r="F11" s="37" t="s">
        <v>57</v>
      </c>
      <c r="G11" s="37" t="s">
        <v>55</v>
      </c>
      <c r="H11" s="37" t="s">
        <v>56</v>
      </c>
      <c r="I11" s="37" t="s">
        <v>57</v>
      </c>
      <c r="J11" s="37" t="s">
        <v>55</v>
      </c>
      <c r="K11" s="37" t="s">
        <v>56</v>
      </c>
      <c r="L11" s="37" t="s">
        <v>57</v>
      </c>
    </row>
    <row r="12" spans="1:12" ht="14.25">
      <c r="A12" s="34" t="s">
        <v>13</v>
      </c>
      <c r="B12" s="35"/>
      <c r="C12" s="36" t="s">
        <v>14</v>
      </c>
      <c r="D12" s="89" t="s">
        <v>15</v>
      </c>
      <c r="E12" s="90"/>
      <c r="F12" s="91"/>
      <c r="G12" s="92" t="s">
        <v>16</v>
      </c>
      <c r="H12" s="93"/>
      <c r="I12" s="94"/>
      <c r="J12" s="89" t="s">
        <v>17</v>
      </c>
      <c r="K12" s="90"/>
      <c r="L12" s="91"/>
    </row>
    <row r="13" spans="1:12" ht="15">
      <c r="A13" s="67">
        <v>1</v>
      </c>
      <c r="B13" s="68" t="s">
        <v>18</v>
      </c>
      <c r="C13" s="51" t="s">
        <v>58</v>
      </c>
      <c r="D13" s="69">
        <v>1613</v>
      </c>
      <c r="E13" s="69">
        <f>+E14+E24</f>
        <v>0</v>
      </c>
      <c r="F13" s="70">
        <f aca="true" t="shared" si="0" ref="F13:F35">+D13+E13</f>
        <v>1613</v>
      </c>
      <c r="G13" s="69">
        <f>+G14+G24</f>
        <v>0</v>
      </c>
      <c r="H13" s="69">
        <f>+H14+H24</f>
        <v>0</v>
      </c>
      <c r="I13" s="69">
        <f aca="true" t="shared" si="1" ref="I13:I35">+G13+H13</f>
        <v>0</v>
      </c>
      <c r="J13" s="69">
        <v>1040</v>
      </c>
      <c r="K13" s="69">
        <f>+K14+K24</f>
        <v>0</v>
      </c>
      <c r="L13" s="69">
        <f aca="true" t="shared" si="2" ref="L13:L35">+J13+K13</f>
        <v>1040</v>
      </c>
    </row>
    <row r="14" spans="1:12" ht="15">
      <c r="A14" s="39">
        <v>2</v>
      </c>
      <c r="B14" s="71" t="s">
        <v>20</v>
      </c>
      <c r="C14" s="72" t="s">
        <v>59</v>
      </c>
      <c r="D14" s="46"/>
      <c r="E14" s="46"/>
      <c r="F14" s="70">
        <f t="shared" si="0"/>
        <v>0</v>
      </c>
      <c r="G14" s="46"/>
      <c r="H14" s="46"/>
      <c r="I14" s="69">
        <f t="shared" si="1"/>
        <v>0</v>
      </c>
      <c r="J14" s="46"/>
      <c r="K14" s="46"/>
      <c r="L14" s="69">
        <f t="shared" si="2"/>
        <v>0</v>
      </c>
    </row>
    <row r="15" spans="1:12" ht="15">
      <c r="A15" s="39">
        <v>3</v>
      </c>
      <c r="B15" s="73"/>
      <c r="C15" s="74" t="s">
        <v>60</v>
      </c>
      <c r="D15" s="75">
        <v>1613</v>
      </c>
      <c r="E15" s="75">
        <f>+SUM(E16:E21)</f>
        <v>0</v>
      </c>
      <c r="F15" s="70">
        <f t="shared" si="0"/>
        <v>1613</v>
      </c>
      <c r="G15" s="75">
        <f>+SUM(G16:G21)</f>
        <v>0</v>
      </c>
      <c r="H15" s="75">
        <f>+SUM(H16:H21)</f>
        <v>0</v>
      </c>
      <c r="I15" s="69">
        <f t="shared" si="1"/>
        <v>0</v>
      </c>
      <c r="J15" s="75">
        <f>+SUM(J16:J21)</f>
        <v>1022</v>
      </c>
      <c r="K15" s="75">
        <f>+SUM(K16:K21)</f>
        <v>0</v>
      </c>
      <c r="L15" s="69">
        <f t="shared" si="2"/>
        <v>1022</v>
      </c>
    </row>
    <row r="16" spans="1:12" ht="15">
      <c r="A16" s="39">
        <v>4</v>
      </c>
      <c r="B16" s="73"/>
      <c r="C16" s="74" t="s">
        <v>61</v>
      </c>
      <c r="D16" s="46">
        <v>1500</v>
      </c>
      <c r="E16" s="46"/>
      <c r="F16" s="70">
        <f t="shared" si="0"/>
        <v>1500</v>
      </c>
      <c r="G16" s="46"/>
      <c r="H16" s="46"/>
      <c r="I16" s="69">
        <f t="shared" si="1"/>
        <v>0</v>
      </c>
      <c r="J16" s="46"/>
      <c r="K16" s="46"/>
      <c r="L16" s="69">
        <f t="shared" si="2"/>
        <v>0</v>
      </c>
    </row>
    <row r="17" spans="1:12" ht="15">
      <c r="A17" s="39">
        <v>5</v>
      </c>
      <c r="B17" s="73"/>
      <c r="C17" s="74" t="s">
        <v>62</v>
      </c>
      <c r="D17" s="46"/>
      <c r="E17" s="46"/>
      <c r="F17" s="70">
        <f t="shared" si="0"/>
        <v>0</v>
      </c>
      <c r="G17" s="46"/>
      <c r="H17" s="46"/>
      <c r="I17" s="69">
        <f t="shared" si="1"/>
        <v>0</v>
      </c>
      <c r="J17" s="46"/>
      <c r="K17" s="46"/>
      <c r="L17" s="69">
        <f t="shared" si="2"/>
        <v>0</v>
      </c>
    </row>
    <row r="18" spans="1:12" ht="15">
      <c r="A18" s="39">
        <v>6</v>
      </c>
      <c r="B18" s="73"/>
      <c r="C18" s="74" t="s">
        <v>63</v>
      </c>
      <c r="D18" s="46"/>
      <c r="E18" s="46"/>
      <c r="F18" s="70">
        <f t="shared" si="0"/>
        <v>0</v>
      </c>
      <c r="G18" s="46"/>
      <c r="H18" s="46"/>
      <c r="I18" s="69">
        <f t="shared" si="1"/>
        <v>0</v>
      </c>
      <c r="J18" s="46"/>
      <c r="K18" s="46"/>
      <c r="L18" s="69">
        <f t="shared" si="2"/>
        <v>0</v>
      </c>
    </row>
    <row r="19" spans="1:12" ht="15">
      <c r="A19" s="39">
        <v>7</v>
      </c>
      <c r="B19" s="73"/>
      <c r="C19" s="74" t="s">
        <v>64</v>
      </c>
      <c r="D19" s="46"/>
      <c r="E19" s="46"/>
      <c r="F19" s="70">
        <f t="shared" si="0"/>
        <v>0</v>
      </c>
      <c r="G19" s="46"/>
      <c r="H19" s="46"/>
      <c r="I19" s="69">
        <f t="shared" si="1"/>
        <v>0</v>
      </c>
      <c r="J19" s="46"/>
      <c r="K19" s="46"/>
      <c r="L19" s="69">
        <f t="shared" si="2"/>
        <v>0</v>
      </c>
    </row>
    <row r="20" spans="1:12" ht="15">
      <c r="A20" s="39">
        <v>8</v>
      </c>
      <c r="B20" s="73"/>
      <c r="C20" s="74" t="s">
        <v>65</v>
      </c>
      <c r="D20" s="46"/>
      <c r="E20" s="46"/>
      <c r="F20" s="70">
        <f t="shared" si="0"/>
        <v>0</v>
      </c>
      <c r="G20" s="46"/>
      <c r="H20" s="46"/>
      <c r="I20" s="69">
        <f t="shared" si="1"/>
        <v>0</v>
      </c>
      <c r="J20" s="46"/>
      <c r="K20" s="46"/>
      <c r="L20" s="69">
        <f t="shared" si="2"/>
        <v>0</v>
      </c>
    </row>
    <row r="21" spans="1:12" ht="15">
      <c r="A21" s="39">
        <v>9</v>
      </c>
      <c r="B21" s="73"/>
      <c r="C21" s="74" t="s">
        <v>66</v>
      </c>
      <c r="D21" s="46">
        <v>113</v>
      </c>
      <c r="E21" s="46"/>
      <c r="F21" s="70">
        <f t="shared" si="0"/>
        <v>113</v>
      </c>
      <c r="G21" s="46"/>
      <c r="H21" s="46"/>
      <c r="I21" s="69">
        <f t="shared" si="1"/>
        <v>0</v>
      </c>
      <c r="J21" s="46">
        <v>1022</v>
      </c>
      <c r="K21" s="46"/>
      <c r="L21" s="69">
        <f t="shared" si="2"/>
        <v>1022</v>
      </c>
    </row>
    <row r="22" spans="1:12" ht="15">
      <c r="A22" s="39">
        <v>10</v>
      </c>
      <c r="B22" s="73"/>
      <c r="C22" s="74" t="s">
        <v>67</v>
      </c>
      <c r="D22" s="46"/>
      <c r="E22" s="46"/>
      <c r="F22" s="70">
        <f t="shared" si="0"/>
        <v>0</v>
      </c>
      <c r="G22" s="46"/>
      <c r="H22" s="46"/>
      <c r="I22" s="69">
        <f t="shared" si="1"/>
        <v>0</v>
      </c>
      <c r="J22" s="46"/>
      <c r="K22" s="46"/>
      <c r="L22" s="69">
        <f t="shared" si="2"/>
        <v>0</v>
      </c>
    </row>
    <row r="23" spans="1:12" ht="15">
      <c r="A23" s="39">
        <v>11</v>
      </c>
      <c r="B23" s="73"/>
      <c r="C23" s="74" t="s">
        <v>68</v>
      </c>
      <c r="D23" s="46"/>
      <c r="E23" s="46"/>
      <c r="F23" s="70">
        <f t="shared" si="0"/>
        <v>0</v>
      </c>
      <c r="G23" s="46"/>
      <c r="H23" s="46"/>
      <c r="I23" s="69">
        <f t="shared" si="1"/>
        <v>0</v>
      </c>
      <c r="J23" s="46">
        <v>18</v>
      </c>
      <c r="K23" s="46"/>
      <c r="L23" s="69">
        <f t="shared" si="2"/>
        <v>18</v>
      </c>
    </row>
    <row r="24" spans="1:12" ht="15">
      <c r="A24" s="39">
        <v>12</v>
      </c>
      <c r="B24" s="40" t="s">
        <v>22</v>
      </c>
      <c r="C24" s="76" t="s">
        <v>69</v>
      </c>
      <c r="D24" s="46"/>
      <c r="E24" s="46"/>
      <c r="F24" s="70">
        <f t="shared" si="0"/>
        <v>0</v>
      </c>
      <c r="G24" s="46"/>
      <c r="H24" s="46"/>
      <c r="I24" s="69">
        <f t="shared" si="1"/>
        <v>0</v>
      </c>
      <c r="J24" s="46"/>
      <c r="K24" s="46"/>
      <c r="L24" s="69">
        <f t="shared" si="2"/>
        <v>0</v>
      </c>
    </row>
    <row r="25" spans="1:12" ht="30">
      <c r="A25" s="39">
        <v>13</v>
      </c>
      <c r="B25" s="68" t="s">
        <v>26</v>
      </c>
      <c r="C25" s="77" t="s">
        <v>70</v>
      </c>
      <c r="D25" s="78">
        <f>+D26+SUM(D28:D30)</f>
        <v>416</v>
      </c>
      <c r="E25" s="78">
        <f>+E26+SUM(E28:E30)</f>
        <v>0</v>
      </c>
      <c r="F25" s="70">
        <f t="shared" si="0"/>
        <v>416</v>
      </c>
      <c r="G25" s="78">
        <f>+G26+SUM(G28:G30)</f>
        <v>0</v>
      </c>
      <c r="H25" s="78">
        <f>+H26+SUM(H28:H30)</f>
        <v>0</v>
      </c>
      <c r="I25" s="69">
        <f t="shared" si="1"/>
        <v>0</v>
      </c>
      <c r="J25" s="78">
        <f>+J26+SUM(J28:J30)</f>
        <v>478</v>
      </c>
      <c r="K25" s="78">
        <f>+K26+SUM(K28:K30)</f>
        <v>0</v>
      </c>
      <c r="L25" s="69">
        <f t="shared" si="2"/>
        <v>478</v>
      </c>
    </row>
    <row r="26" spans="1:12" ht="15">
      <c r="A26" s="39">
        <v>14</v>
      </c>
      <c r="B26" s="40" t="s">
        <v>24</v>
      </c>
      <c r="C26" s="76" t="s">
        <v>71</v>
      </c>
      <c r="D26" s="46"/>
      <c r="E26" s="46"/>
      <c r="F26" s="70">
        <f t="shared" si="0"/>
        <v>0</v>
      </c>
      <c r="G26" s="46"/>
      <c r="H26" s="46"/>
      <c r="I26" s="69">
        <f t="shared" si="1"/>
        <v>0</v>
      </c>
      <c r="J26" s="46"/>
      <c r="K26" s="46"/>
      <c r="L26" s="69">
        <f t="shared" si="2"/>
        <v>0</v>
      </c>
    </row>
    <row r="27" spans="1:12" ht="15">
      <c r="A27" s="39">
        <v>15</v>
      </c>
      <c r="B27" s="40"/>
      <c r="C27" s="74" t="s">
        <v>72</v>
      </c>
      <c r="D27" s="46"/>
      <c r="E27" s="46"/>
      <c r="F27" s="70">
        <f t="shared" si="0"/>
        <v>0</v>
      </c>
      <c r="G27" s="46"/>
      <c r="H27" s="46"/>
      <c r="I27" s="69">
        <f t="shared" si="1"/>
        <v>0</v>
      </c>
      <c r="J27" s="46"/>
      <c r="K27" s="46"/>
      <c r="L27" s="69">
        <f t="shared" si="2"/>
        <v>0</v>
      </c>
    </row>
    <row r="28" spans="1:12" ht="15">
      <c r="A28" s="39">
        <v>16</v>
      </c>
      <c r="B28" s="40" t="s">
        <v>31</v>
      </c>
      <c r="C28" s="76" t="s">
        <v>73</v>
      </c>
      <c r="D28" s="46"/>
      <c r="E28" s="46"/>
      <c r="F28" s="70">
        <f t="shared" si="0"/>
        <v>0</v>
      </c>
      <c r="G28" s="46"/>
      <c r="H28" s="46"/>
      <c r="I28" s="69">
        <f t="shared" si="1"/>
        <v>0</v>
      </c>
      <c r="J28" s="46"/>
      <c r="K28" s="46"/>
      <c r="L28" s="69">
        <f t="shared" si="2"/>
        <v>0</v>
      </c>
    </row>
    <row r="29" spans="1:12" ht="15">
      <c r="A29" s="39">
        <v>17</v>
      </c>
      <c r="B29" s="40" t="s">
        <v>40</v>
      </c>
      <c r="C29" s="76" t="s">
        <v>74</v>
      </c>
      <c r="D29" s="46">
        <v>416</v>
      </c>
      <c r="E29" s="46"/>
      <c r="F29" s="70">
        <f t="shared" si="0"/>
        <v>416</v>
      </c>
      <c r="G29" s="46"/>
      <c r="H29" s="46"/>
      <c r="I29" s="69">
        <f t="shared" si="1"/>
        <v>0</v>
      </c>
      <c r="J29" s="46">
        <v>478</v>
      </c>
      <c r="K29" s="46"/>
      <c r="L29" s="69">
        <f t="shared" si="2"/>
        <v>478</v>
      </c>
    </row>
    <row r="30" spans="1:12" ht="15">
      <c r="A30" s="39">
        <v>18</v>
      </c>
      <c r="B30" s="79" t="s">
        <v>75</v>
      </c>
      <c r="C30" s="80" t="s">
        <v>76</v>
      </c>
      <c r="D30" s="46"/>
      <c r="E30" s="46"/>
      <c r="F30" s="70">
        <f t="shared" si="0"/>
        <v>0</v>
      </c>
      <c r="G30" s="46"/>
      <c r="H30" s="46"/>
      <c r="I30" s="69">
        <f t="shared" si="1"/>
        <v>0</v>
      </c>
      <c r="J30" s="46"/>
      <c r="K30" s="46"/>
      <c r="L30" s="69">
        <f t="shared" si="2"/>
        <v>0</v>
      </c>
    </row>
    <row r="31" spans="1:12" ht="15">
      <c r="A31" s="39">
        <v>19</v>
      </c>
      <c r="B31" s="68" t="s">
        <v>34</v>
      </c>
      <c r="C31" s="81" t="s">
        <v>77</v>
      </c>
      <c r="D31" s="82">
        <f>+D14-D26-D30</f>
        <v>0</v>
      </c>
      <c r="E31" s="82">
        <f>+E14-E26-E30</f>
        <v>0</v>
      </c>
      <c r="F31" s="70">
        <f t="shared" si="0"/>
        <v>0</v>
      </c>
      <c r="G31" s="82">
        <f>+G14-G26-G30</f>
        <v>0</v>
      </c>
      <c r="H31" s="82">
        <f>+H14-H26-H30</f>
        <v>0</v>
      </c>
      <c r="I31" s="69">
        <f t="shared" si="1"/>
        <v>0</v>
      </c>
      <c r="J31" s="82">
        <f>+J14-J26-J30</f>
        <v>0</v>
      </c>
      <c r="K31" s="82">
        <f>+K14-K26-K30</f>
        <v>0</v>
      </c>
      <c r="L31" s="69">
        <f t="shared" si="2"/>
        <v>0</v>
      </c>
    </row>
    <row r="32" spans="1:12" ht="15">
      <c r="A32" s="39">
        <v>20</v>
      </c>
      <c r="B32" s="43" t="s">
        <v>42</v>
      </c>
      <c r="C32" s="81" t="s">
        <v>78</v>
      </c>
      <c r="D32" s="82">
        <f>+D24-(D28+D29)</f>
        <v>-416</v>
      </c>
      <c r="E32" s="82">
        <f>+E24-(E28+E29)</f>
        <v>0</v>
      </c>
      <c r="F32" s="70">
        <f t="shared" si="0"/>
        <v>-416</v>
      </c>
      <c r="G32" s="82">
        <f>+G24-(G28+G29)</f>
        <v>0</v>
      </c>
      <c r="H32" s="82">
        <f>+H24-(H28+H29)</f>
        <v>0</v>
      </c>
      <c r="I32" s="69">
        <f t="shared" si="1"/>
        <v>0</v>
      </c>
      <c r="J32" s="82">
        <f>+J24-(J28+J29)</f>
        <v>-478</v>
      </c>
      <c r="K32" s="82">
        <f>+K24-(K28+K29)</f>
        <v>0</v>
      </c>
      <c r="L32" s="69">
        <f t="shared" si="2"/>
        <v>-478</v>
      </c>
    </row>
    <row r="33" spans="1:12" ht="15">
      <c r="A33" s="39">
        <v>21</v>
      </c>
      <c r="B33" s="43" t="s">
        <v>44</v>
      </c>
      <c r="C33" s="77" t="s">
        <v>79</v>
      </c>
      <c r="D33" s="82">
        <f>+D13-SUM(D26:D29)</f>
        <v>1197</v>
      </c>
      <c r="E33" s="82">
        <f>+E13-SUM(E26:E29)</f>
        <v>0</v>
      </c>
      <c r="F33" s="70">
        <f t="shared" si="0"/>
        <v>1197</v>
      </c>
      <c r="G33" s="82">
        <f>+G13-SUM(G26:G29)</f>
        <v>0</v>
      </c>
      <c r="H33" s="82">
        <f>+H13-SUM(H26:H29)</f>
        <v>0</v>
      </c>
      <c r="I33" s="69">
        <f t="shared" si="1"/>
        <v>0</v>
      </c>
      <c r="J33" s="82">
        <f>+J13-SUM(J26:J29)</f>
        <v>562</v>
      </c>
      <c r="K33" s="82">
        <f>+K13-SUM(K26:K29)</f>
        <v>0</v>
      </c>
      <c r="L33" s="69">
        <f t="shared" si="2"/>
        <v>562</v>
      </c>
    </row>
    <row r="34" spans="1:12" ht="15">
      <c r="A34" s="39">
        <v>22</v>
      </c>
      <c r="B34" s="43" t="s">
        <v>46</v>
      </c>
      <c r="C34" s="77" t="s">
        <v>80</v>
      </c>
      <c r="D34" s="46"/>
      <c r="E34" s="46"/>
      <c r="F34" s="70">
        <f t="shared" si="0"/>
        <v>0</v>
      </c>
      <c r="G34" s="46"/>
      <c r="H34" s="46"/>
      <c r="I34" s="69">
        <f t="shared" si="1"/>
        <v>0</v>
      </c>
      <c r="J34" s="46"/>
      <c r="K34" s="46"/>
      <c r="L34" s="69">
        <f t="shared" si="2"/>
        <v>0</v>
      </c>
    </row>
    <row r="35" spans="1:12" ht="15">
      <c r="A35" s="39">
        <v>23</v>
      </c>
      <c r="B35" s="43" t="s">
        <v>81</v>
      </c>
      <c r="C35" s="49" t="s">
        <v>82</v>
      </c>
      <c r="D35" s="83">
        <f>+D33-D34</f>
        <v>1197</v>
      </c>
      <c r="E35" s="83">
        <f>+E33-E34</f>
        <v>0</v>
      </c>
      <c r="F35" s="70">
        <f t="shared" si="0"/>
        <v>1197</v>
      </c>
      <c r="G35" s="83">
        <f>+G33-G34</f>
        <v>0</v>
      </c>
      <c r="H35" s="83">
        <f>+H33-H34</f>
        <v>0</v>
      </c>
      <c r="I35" s="69">
        <f t="shared" si="1"/>
        <v>0</v>
      </c>
      <c r="J35" s="83">
        <f>+J33-J34</f>
        <v>562</v>
      </c>
      <c r="K35" s="83">
        <f>+K33-K34</f>
        <v>0</v>
      </c>
      <c r="L35" s="69">
        <f t="shared" si="2"/>
        <v>562</v>
      </c>
    </row>
    <row r="36" spans="1:12" ht="15">
      <c r="A36" s="53"/>
      <c r="B36" s="53"/>
      <c r="C36" s="84"/>
      <c r="D36" s="59"/>
      <c r="E36" s="59"/>
      <c r="F36" s="59"/>
      <c r="G36" s="55"/>
      <c r="H36" s="55"/>
      <c r="I36" s="55"/>
      <c r="J36" s="59"/>
      <c r="K36" s="59"/>
      <c r="L36" s="59"/>
    </row>
    <row r="37" spans="1:12" ht="15">
      <c r="A37" s="56" t="s">
        <v>2</v>
      </c>
      <c r="B37" s="85"/>
      <c r="C37" s="58" t="s">
        <v>86</v>
      </c>
      <c r="D37" s="55"/>
      <c r="E37" s="55"/>
      <c r="F37" s="55"/>
      <c r="G37" s="55"/>
      <c r="H37" s="55"/>
      <c r="I37" s="55"/>
      <c r="J37" s="59"/>
      <c r="K37" s="59"/>
      <c r="L37" s="59"/>
    </row>
    <row r="38" spans="1:12" ht="15">
      <c r="A38" s="25"/>
      <c r="B38" s="53"/>
      <c r="C38" s="55"/>
      <c r="D38" s="53" t="s">
        <v>4</v>
      </c>
      <c r="E38" s="25"/>
      <c r="F38" s="25"/>
      <c r="G38" s="60"/>
      <c r="H38" s="60"/>
      <c r="I38" s="25"/>
      <c r="J38" s="25"/>
      <c r="K38" s="60" t="s">
        <v>3</v>
      </c>
      <c r="L38" s="25"/>
    </row>
    <row r="39" spans="1:12" ht="15">
      <c r="A39" s="23"/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</row>
  </sheetData>
  <sheetProtection/>
  <mergeCells count="6">
    <mergeCell ref="D10:F10"/>
    <mergeCell ref="G10:I10"/>
    <mergeCell ref="J10:L10"/>
    <mergeCell ref="D12:F12"/>
    <mergeCell ref="G12:I12"/>
    <mergeCell ref="J12:L12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sanofi-aventis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hu50419</dc:creator>
  <cp:keywords/>
  <dc:description/>
  <cp:lastModifiedBy>Király Sarolta</cp:lastModifiedBy>
  <cp:lastPrinted>2013-05-07T13:22:07Z</cp:lastPrinted>
  <dcterms:created xsi:type="dcterms:W3CDTF">2007-06-26T13:29:38Z</dcterms:created>
  <dcterms:modified xsi:type="dcterms:W3CDTF">2013-05-14T08:51:04Z</dcterms:modified>
  <cp:category/>
  <cp:version/>
  <cp:contentType/>
  <cp:contentStatus/>
</cp:coreProperties>
</file>